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400" windowHeight="11760"/>
  </bookViews>
  <sheets>
    <sheet name="Conversion Chart" sheetId="1" r:id="rId1"/>
  </sheets>
  <calcPr calcId="145621"/>
</workbook>
</file>

<file path=xl/calcChain.xml><?xml version="1.0" encoding="utf-8"?>
<calcChain xmlns="http://schemas.openxmlformats.org/spreadsheetml/2006/main">
  <c r="T37" i="1" l="1"/>
  <c r="S37" i="1"/>
  <c r="Q37" i="1" l="1"/>
  <c r="O37" i="1"/>
  <c r="N37" i="1"/>
  <c r="R37" i="1"/>
  <c r="P37" i="1"/>
</calcChain>
</file>

<file path=xl/sharedStrings.xml><?xml version="1.0" encoding="utf-8"?>
<sst xmlns="http://schemas.openxmlformats.org/spreadsheetml/2006/main" count="114" uniqueCount="80">
  <si>
    <t>Current Sensing</t>
  </si>
  <si>
    <t>Voltage Sensing</t>
  </si>
  <si>
    <t>BE1-951</t>
  </si>
  <si>
    <t>Cover</t>
  </si>
  <si>
    <t>Power Supply</t>
  </si>
  <si>
    <t>Case</t>
  </si>
  <si>
    <t>Option 1</t>
  </si>
  <si>
    <t>BE1-11</t>
  </si>
  <si>
    <t>Application</t>
  </si>
  <si>
    <t>Phase Current</t>
  </si>
  <si>
    <t>Ground Current</t>
  </si>
  <si>
    <t>Ethernet Protocol</t>
  </si>
  <si>
    <t>Option 2</t>
  </si>
  <si>
    <t>Firmware</t>
  </si>
  <si>
    <t>A</t>
  </si>
  <si>
    <t>F</t>
  </si>
  <si>
    <t>B</t>
  </si>
  <si>
    <t>D</t>
  </si>
  <si>
    <t>E</t>
  </si>
  <si>
    <t>G</t>
  </si>
  <si>
    <t>H</t>
  </si>
  <si>
    <t>N</t>
  </si>
  <si>
    <t>M</t>
  </si>
  <si>
    <t>00</t>
  </si>
  <si>
    <t>BE1-951 Style Configuration</t>
  </si>
  <si>
    <t>From</t>
  </si>
  <si>
    <t>To</t>
  </si>
  <si>
    <t>BE1-11 Style Configuration</t>
  </si>
  <si>
    <t>5 amp Phase with 5 amp Ground</t>
  </si>
  <si>
    <t>125/250 PS</t>
  </si>
  <si>
    <t>H case with N.O. Alarm</t>
  </si>
  <si>
    <t>Modbus over 485</t>
  </si>
  <si>
    <t>5 amp Phase</t>
  </si>
  <si>
    <t>5 amp Ground</t>
  </si>
  <si>
    <t>No Ethernet</t>
  </si>
  <si>
    <t>H case</t>
  </si>
  <si>
    <r>
      <t>A</t>
    </r>
    <r>
      <rPr>
        <vertAlign val="superscript"/>
        <sz val="11"/>
        <color theme="1"/>
        <rFont val="Calibri"/>
        <family val="2"/>
        <scheme val="minor"/>
      </rPr>
      <t>1</t>
    </r>
  </si>
  <si>
    <r>
      <t>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</si>
  <si>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3</t>
    </r>
    <r>
      <rPr>
        <vertAlign val="superscript"/>
        <sz val="11"/>
        <color theme="1"/>
        <rFont val="Calibri"/>
        <family val="2"/>
        <scheme val="minor"/>
      </rPr>
      <t>2</t>
    </r>
  </si>
  <si>
    <r>
      <t>4</t>
    </r>
    <r>
      <rPr>
        <vertAlign val="superscript"/>
        <sz val="11"/>
        <color theme="1"/>
        <rFont val="Calibri"/>
        <family val="2"/>
        <scheme val="minor"/>
      </rPr>
      <t>2</t>
    </r>
  </si>
  <si>
    <r>
      <t>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</si>
  <si>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</si>
  <si>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U</t>
    </r>
    <r>
      <rPr>
        <vertAlign val="superscript"/>
        <sz val="11"/>
        <color theme="1"/>
        <rFont val="Calibri"/>
        <family val="2"/>
        <scheme val="minor"/>
      </rPr>
      <t>4</t>
    </r>
  </si>
  <si>
    <r>
      <t>W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</si>
  <si>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Sample Style Configuration Conversion </t>
  </si>
  <si>
    <t>BE1-11 incorporates all of these options in the standard relay. No selection necessary.</t>
  </si>
  <si>
    <r>
      <t>Easy Conversion Chart: 
BE1-951 to BE1-11</t>
    </r>
    <r>
      <rPr>
        <b/>
        <i/>
        <sz val="27"/>
        <color theme="1"/>
        <rFont val="Times New Roman"/>
        <family val="1"/>
      </rPr>
      <t>f</t>
    </r>
  </si>
  <si>
    <t>Network Connections</t>
  </si>
  <si>
    <t>RS-485 Port Protocol</t>
  </si>
  <si>
    <t>Communication Protocol</t>
  </si>
  <si>
    <r>
      <t>H</t>
    </r>
    <r>
      <rPr>
        <vertAlign val="superscript"/>
        <sz val="11"/>
        <color theme="1"/>
        <rFont val="Calibri"/>
        <family val="2"/>
        <scheme val="minor"/>
      </rPr>
      <t>5</t>
    </r>
  </si>
  <si>
    <t>DISCLAIMER:</t>
  </si>
  <si>
    <t>Directional Power</t>
  </si>
  <si>
    <r>
      <t>BE1-11</t>
    </r>
    <r>
      <rPr>
        <b/>
        <i/>
        <sz val="11"/>
        <color theme="1"/>
        <rFont val="Times New Roman"/>
        <family val="1"/>
      </rPr>
      <t>f</t>
    </r>
  </si>
  <si>
    <r>
      <t>Some options for the BE1-11</t>
    </r>
    <r>
      <rPr>
        <i/>
        <sz val="9"/>
        <color theme="1"/>
        <rFont val="Times New Roman"/>
        <family val="1"/>
      </rPr>
      <t>f</t>
    </r>
    <r>
      <rPr>
        <sz val="9"/>
        <color theme="1"/>
        <rFont val="Calibri"/>
        <family val="2"/>
        <scheme val="minor"/>
      </rPr>
      <t xml:space="preserve"> have been preselected in the above guide. To insure accuracy, please verify your style configuration using the BE1-11 style chart on page 2. </t>
    </r>
  </si>
  <si>
    <t xml:space="preserve">BE1-11 does not use front covers for any case styles. 
No selection necessary. </t>
  </si>
  <si>
    <t>0</t>
  </si>
  <si>
    <t>BE1-11 is available in a rack mount (H), panel mount (P) or S1-sized vertical mount (J) option.</t>
  </si>
  <si>
    <t>R</t>
  </si>
  <si>
    <t>S</t>
  </si>
  <si>
    <t>C</t>
  </si>
  <si>
    <r>
      <t>J</t>
    </r>
    <r>
      <rPr>
        <vertAlign val="superscript"/>
        <sz val="11"/>
        <color theme="1"/>
        <rFont val="Calibri"/>
        <family val="2"/>
        <scheme val="minor"/>
      </rPr>
      <t>5</t>
    </r>
  </si>
  <si>
    <r>
      <t>A</t>
    </r>
    <r>
      <rPr>
        <vertAlign val="superscript"/>
        <sz val="11"/>
        <color theme="1"/>
        <rFont val="Calibri"/>
        <family val="2"/>
        <scheme val="minor"/>
      </rPr>
      <t>3</t>
    </r>
  </si>
  <si>
    <r>
      <t>B</t>
    </r>
    <r>
      <rPr>
        <vertAlign val="superscript"/>
        <sz val="11"/>
        <color theme="1"/>
        <rFont val="Calibri"/>
        <family val="2"/>
        <scheme val="minor"/>
      </rPr>
      <t>3</t>
    </r>
  </si>
  <si>
    <r>
      <t>N</t>
    </r>
    <r>
      <rPr>
        <vertAlign val="superscript"/>
        <sz val="11"/>
        <color theme="1"/>
        <rFont val="Calibri"/>
        <family val="2"/>
        <scheme val="minor"/>
      </rPr>
      <t>3</t>
    </r>
  </si>
  <si>
    <t>Enter your BE1-951 style configuration below to generate new BE1-11 style configuration</t>
  </si>
  <si>
    <r>
      <t>This simple chart is designed to help you choose the appropriate BE1-11 style configuration with the same minimum coverage as your BE1-951. Just match up the color-coded options on the left (BE1-951) with those on the right (BE1-11</t>
    </r>
    <r>
      <rPr>
        <i/>
        <sz val="10"/>
        <color theme="1"/>
        <rFont val="Times New Roman"/>
        <family val="1"/>
      </rPr>
      <t>f</t>
    </r>
    <r>
      <rPr>
        <sz val="10"/>
        <color theme="1"/>
        <rFont val="Calibri"/>
        <family val="2"/>
        <scheme val="minor"/>
      </rPr>
      <t>). Options colored black require no selection. For reference, see the product spec style charts on Page 2. 
For assistance, contact technical support at 618-654-2341.</t>
    </r>
  </si>
  <si>
    <t>BE1-11 comes standard with 3-phase and Aux Voltage. No selection necessary.</t>
  </si>
  <si>
    <t>3-phase Sensing w/ Auxiliary Input</t>
  </si>
  <si>
    <t>Enter your current BE1-951 configuration below</t>
  </si>
  <si>
    <t>BE1-11 always comes with neutral CT. Any BE1-11 Ground Current selection is valid for this 
BE1-951 option.</t>
  </si>
  <si>
    <t>Option 3</t>
  </si>
  <si>
    <t>None</t>
  </si>
  <si>
    <t>Copper Ethernet</t>
  </si>
  <si>
    <t>Lastest Firmware</t>
  </si>
  <si>
    <t>No Cover</t>
  </si>
  <si>
    <t>Option 3, None</t>
  </si>
  <si>
    <t>Option 2, None</t>
  </si>
  <si>
    <t>Inputs/Outputs</t>
  </si>
  <si>
    <t>Standard I/O, N.O. Alarm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</si>
</sst>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Arial Black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7"/>
      <color theme="1"/>
      <name val="Calibri"/>
      <family val="2"/>
      <scheme val="minor"/>
    </font>
    <font>
      <b/>
      <i/>
      <sz val="27"/>
      <color theme="1"/>
      <name val="Times New Roman"/>
      <family val="1"/>
    </font>
    <font>
      <sz val="27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.5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indexed="64"/>
      </right>
      <top/>
      <bottom style="thick">
        <color rgb="FF00B0F0"/>
      </bottom>
      <diagonal/>
    </border>
    <border>
      <left style="thin">
        <color indexed="64"/>
      </left>
      <right style="thick">
        <color rgb="FF00B0F0"/>
      </right>
      <top/>
      <bottom style="thick">
        <color rgb="FF00B0F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 style="thick">
        <color rgb="FFFFC000"/>
      </top>
      <bottom/>
      <diagonal/>
    </border>
    <border>
      <left style="thin">
        <color indexed="64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C000"/>
      </right>
      <top/>
      <bottom/>
      <diagonal/>
    </border>
    <border>
      <left style="thick">
        <color rgb="FFFFC000"/>
      </left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 style="thick">
        <color rgb="FFFFC000"/>
      </right>
      <top/>
      <bottom style="thick">
        <color rgb="FFFFC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quotePrefix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textRotation="180"/>
    </xf>
    <xf numFmtId="0" fontId="0" fillId="2" borderId="8" xfId="0" applyFill="1" applyBorder="1" applyAlignment="1">
      <alignment horizontal="center" vertical="center" textRotation="180"/>
    </xf>
    <xf numFmtId="0" fontId="0" fillId="2" borderId="7" xfId="0" applyFill="1" applyBorder="1" applyAlignment="1">
      <alignment horizontal="center" vertical="center" textRotation="180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0" fillId="0" borderId="44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20" xfId="0" applyFill="1" applyBorder="1" applyAlignment="1">
      <alignment horizontal="center" vertical="center"/>
    </xf>
    <xf numFmtId="49" fontId="0" fillId="0" borderId="36" xfId="0" applyNumberFormat="1" applyFill="1" applyBorder="1" applyAlignment="1">
      <alignment horizontal="center" vertical="center"/>
    </xf>
    <xf numFmtId="49" fontId="0" fillId="0" borderId="3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>
      <alignment horizontal="center" vertical="center" textRotation="180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textRotation="180"/>
    </xf>
    <xf numFmtId="0" fontId="3" fillId="0" borderId="0" xfId="0" applyFont="1" applyFill="1" applyBorder="1" applyAlignment="1">
      <alignment horizontal="right" vertical="top"/>
    </xf>
    <xf numFmtId="0" fontId="0" fillId="0" borderId="5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7" fillId="0" borderId="0" xfId="0" applyFont="1" applyAlignment="1"/>
    <xf numFmtId="0" fontId="0" fillId="0" borderId="0" xfId="0" applyBorder="1" applyAlignment="1">
      <alignment horizontal="left" vertical="center"/>
    </xf>
    <xf numFmtId="0" fontId="0" fillId="2" borderId="13" xfId="0" applyFill="1" applyBorder="1" applyAlignment="1">
      <alignment vertical="center" textRotation="180"/>
    </xf>
    <xf numFmtId="0" fontId="0" fillId="2" borderId="6" xfId="0" applyFill="1" applyBorder="1" applyAlignment="1">
      <alignment vertical="center" textRotation="180"/>
    </xf>
    <xf numFmtId="0" fontId="0" fillId="2" borderId="8" xfId="0" applyFill="1" applyBorder="1" applyAlignment="1">
      <alignment vertical="center" textRotation="180"/>
    </xf>
    <xf numFmtId="0" fontId="0" fillId="2" borderId="7" xfId="0" applyFill="1" applyBorder="1" applyAlignment="1">
      <alignment vertical="center" textRotation="180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/>
    </xf>
    <xf numFmtId="0" fontId="1" fillId="0" borderId="56" xfId="0" quotePrefix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55" xfId="0" applyBorder="1" applyAlignment="1">
      <alignment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4" xfId="0" applyNumberForma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49" fontId="0" fillId="0" borderId="9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49" fontId="0" fillId="0" borderId="62" xfId="0" applyNumberForma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2" xfId="0" applyBorder="1" applyAlignment="1"/>
    <xf numFmtId="0" fontId="0" fillId="0" borderId="54" xfId="0" applyBorder="1" applyAlignment="1"/>
    <xf numFmtId="0" fontId="0" fillId="0" borderId="53" xfId="0" applyBorder="1" applyAlignment="1"/>
    <xf numFmtId="0" fontId="1" fillId="0" borderId="8" xfId="0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0" fillId="0" borderId="53" xfId="0" applyBorder="1" applyAlignment="1"/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7" xfId="0" applyFont="1" applyFill="1" applyBorder="1" applyAlignment="1">
      <alignment horizontal="center" vertical="center" textRotation="90"/>
    </xf>
    <xf numFmtId="0" fontId="2" fillId="0" borderId="48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0" fillId="0" borderId="0" xfId="0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203518</xdr:colOff>
      <xdr:row>0</xdr:row>
      <xdr:rowOff>932688</xdr:rowOff>
    </xdr:to>
    <xdr:pic>
      <xdr:nvPicPr>
        <xdr:cNvPr id="18" name="Picture 17" descr="BElogoVERTICAL_CMYKbl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1220208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165868</xdr:colOff>
      <xdr:row>45</xdr:row>
      <xdr:rowOff>95251</xdr:rowOff>
    </xdr:from>
    <xdr:to>
      <xdr:col>14</xdr:col>
      <xdr:colOff>115736</xdr:colOff>
      <xdr:row>45</xdr:row>
      <xdr:rowOff>100264</xdr:rowOff>
    </xdr:to>
    <xdr:cxnSp macro="">
      <xdr:nvCxnSpPr>
        <xdr:cNvPr id="5" name="Straight Arrow Connector 4"/>
        <xdr:cNvCxnSpPr/>
      </xdr:nvCxnSpPr>
      <xdr:spPr>
        <a:xfrm flipV="1">
          <a:off x="3354672" y="10489925"/>
          <a:ext cx="860955" cy="50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45</xdr:row>
      <xdr:rowOff>100264</xdr:rowOff>
    </xdr:from>
    <xdr:to>
      <xdr:col>14</xdr:col>
      <xdr:colOff>110723</xdr:colOff>
      <xdr:row>46</xdr:row>
      <xdr:rowOff>100264</xdr:rowOff>
    </xdr:to>
    <xdr:cxnSp macro="">
      <xdr:nvCxnSpPr>
        <xdr:cNvPr id="6" name="Straight Arrow Connector 5"/>
        <xdr:cNvCxnSpPr/>
      </xdr:nvCxnSpPr>
      <xdr:spPr>
        <a:xfrm>
          <a:off x="3344646" y="10494938"/>
          <a:ext cx="865968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155842</xdr:colOff>
      <xdr:row>47</xdr:row>
      <xdr:rowOff>95250</xdr:rowOff>
    </xdr:from>
    <xdr:to>
      <xdr:col>14</xdr:col>
      <xdr:colOff>105710</xdr:colOff>
      <xdr:row>48</xdr:row>
      <xdr:rowOff>95251</xdr:rowOff>
    </xdr:to>
    <xdr:cxnSp macro="">
      <xdr:nvCxnSpPr>
        <xdr:cNvPr id="8" name="Straight Arrow Connector 7"/>
        <xdr:cNvCxnSpPr/>
      </xdr:nvCxnSpPr>
      <xdr:spPr>
        <a:xfrm flipV="1">
          <a:off x="3344646" y="10870924"/>
          <a:ext cx="860955" cy="190501"/>
        </a:xfrm>
        <a:prstGeom prst="straightConnector1">
          <a:avLst/>
        </a:prstGeom>
        <a:ln w="28575">
          <a:solidFill>
            <a:srgbClr val="FFFF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49</xdr:row>
      <xdr:rowOff>109436</xdr:rowOff>
    </xdr:from>
    <xdr:to>
      <xdr:col>14</xdr:col>
      <xdr:colOff>112429</xdr:colOff>
      <xdr:row>50</xdr:row>
      <xdr:rowOff>101330</xdr:rowOff>
    </xdr:to>
    <xdr:cxnSp macro="">
      <xdr:nvCxnSpPr>
        <xdr:cNvPr id="10" name="Straight Arrow Connector 9"/>
        <xdr:cNvCxnSpPr/>
      </xdr:nvCxnSpPr>
      <xdr:spPr>
        <a:xfrm>
          <a:off x="3341765" y="11266110"/>
          <a:ext cx="870555" cy="18239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152961</xdr:colOff>
      <xdr:row>49</xdr:row>
      <xdr:rowOff>109436</xdr:rowOff>
    </xdr:from>
    <xdr:to>
      <xdr:col>14</xdr:col>
      <xdr:colOff>110723</xdr:colOff>
      <xdr:row>51</xdr:row>
      <xdr:rowOff>110290</xdr:rowOff>
    </xdr:to>
    <xdr:cxnSp macro="">
      <xdr:nvCxnSpPr>
        <xdr:cNvPr id="12" name="Straight Arrow Connector 11"/>
        <xdr:cNvCxnSpPr/>
      </xdr:nvCxnSpPr>
      <xdr:spPr>
        <a:xfrm>
          <a:off x="3341765" y="11266110"/>
          <a:ext cx="868849" cy="381854"/>
        </a:xfrm>
        <a:prstGeom prst="straightConnector1">
          <a:avLst/>
        </a:prstGeom>
        <a:ln w="28575">
          <a:solidFill>
            <a:srgbClr val="00B0F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48</xdr:row>
      <xdr:rowOff>100264</xdr:rowOff>
    </xdr:from>
    <xdr:to>
      <xdr:col>14</xdr:col>
      <xdr:colOff>85657</xdr:colOff>
      <xdr:row>50</xdr:row>
      <xdr:rowOff>100264</xdr:rowOff>
    </xdr:to>
    <xdr:cxnSp macro="">
      <xdr:nvCxnSpPr>
        <xdr:cNvPr id="14" name="Straight Arrow Connector 13"/>
        <xdr:cNvCxnSpPr/>
      </xdr:nvCxnSpPr>
      <xdr:spPr>
        <a:xfrm flipV="1">
          <a:off x="3354672" y="11066438"/>
          <a:ext cx="830876" cy="3810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165868</xdr:colOff>
      <xdr:row>49</xdr:row>
      <xdr:rowOff>110290</xdr:rowOff>
    </xdr:from>
    <xdr:to>
      <xdr:col>14</xdr:col>
      <xdr:colOff>95684</xdr:colOff>
      <xdr:row>50</xdr:row>
      <xdr:rowOff>95251</xdr:rowOff>
    </xdr:to>
    <xdr:cxnSp macro="">
      <xdr:nvCxnSpPr>
        <xdr:cNvPr id="16" name="Straight Arrow Connector 15"/>
        <xdr:cNvCxnSpPr/>
      </xdr:nvCxnSpPr>
      <xdr:spPr>
        <a:xfrm flipV="1">
          <a:off x="3354672" y="11266964"/>
          <a:ext cx="840903" cy="175461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80569</xdr:colOff>
      <xdr:row>13</xdr:row>
      <xdr:rowOff>85008</xdr:rowOff>
    </xdr:from>
    <xdr:to>
      <xdr:col>10</xdr:col>
      <xdr:colOff>669296</xdr:colOff>
      <xdr:row>13</xdr:row>
      <xdr:rowOff>85008</xdr:rowOff>
    </xdr:to>
    <xdr:cxnSp macro="">
      <xdr:nvCxnSpPr>
        <xdr:cNvPr id="17" name="Straight Arrow Connector 16"/>
        <xdr:cNvCxnSpPr/>
      </xdr:nvCxnSpPr>
      <xdr:spPr>
        <a:xfrm>
          <a:off x="2399699" y="5178812"/>
          <a:ext cx="1325880" cy="0"/>
        </a:xfrm>
        <a:prstGeom prst="straightConnector1">
          <a:avLst/>
        </a:prstGeom>
        <a:ln w="730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104775</xdr:colOff>
      <xdr:row>57</xdr:row>
      <xdr:rowOff>57149</xdr:rowOff>
    </xdr:from>
    <xdr:to>
      <xdr:col>26</xdr:col>
      <xdr:colOff>113157</xdr:colOff>
      <xdr:row>86</xdr:row>
      <xdr:rowOff>156209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006" y="15011399"/>
          <a:ext cx="7401247" cy="56235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88</xdr:row>
      <xdr:rowOff>104775</xdr:rowOff>
    </xdr:from>
    <xdr:to>
      <xdr:col>25</xdr:col>
      <xdr:colOff>297942</xdr:colOff>
      <xdr:row>122</xdr:row>
      <xdr:rowOff>34671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0869275"/>
          <a:ext cx="6946392" cy="640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8"/>
  <sheetViews>
    <sheetView showGridLines="0" tabSelected="1" topLeftCell="A19" zoomScaleNormal="100" zoomScaleSheetLayoutView="130" zoomScalePageLayoutView="70" workbookViewId="0">
      <selection activeCell="C37" sqref="C37"/>
    </sheetView>
  </sheetViews>
  <sheetFormatPr defaultRowHeight="15" x14ac:dyDescent="0.25"/>
  <cols>
    <col min="1" max="1" width="1.7109375" style="1" bestFit="1" customWidth="1"/>
    <col min="2" max="2" width="7.5703125" style="2" customWidth="1"/>
    <col min="3" max="7" width="3.85546875" style="30" customWidth="1"/>
    <col min="8" max="8" width="3.85546875" style="2" customWidth="1"/>
    <col min="9" max="9" width="3.85546875" style="30" customWidth="1"/>
    <col min="10" max="11" width="4.42578125" style="3" customWidth="1"/>
    <col min="12" max="12" width="7.5703125" style="2" customWidth="1"/>
    <col min="13" max="25" width="3.85546875" style="2" customWidth="1"/>
    <col min="26" max="26" width="10" style="1" customWidth="1"/>
    <col min="27" max="16384" width="9.140625" style="1"/>
  </cols>
  <sheetData>
    <row r="1" spans="2:38" ht="82.5" customHeight="1" x14ac:dyDescent="0.55000000000000004">
      <c r="F1" s="109" t="s">
        <v>46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66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2" spans="2:38" ht="56.25" customHeight="1" x14ac:dyDescent="0.25">
      <c r="B2" s="111" t="s">
        <v>66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2:38" ht="15.75" x14ac:dyDescent="0.25">
      <c r="B3" s="127" t="s">
        <v>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2:38" s="90" customFormat="1" ht="12.75" x14ac:dyDescent="0.2">
      <c r="B4" s="86" t="s">
        <v>25</v>
      </c>
      <c r="C4" s="85"/>
      <c r="D4" s="87" t="s">
        <v>24</v>
      </c>
      <c r="E4" s="85"/>
      <c r="F4" s="87"/>
      <c r="G4" s="87"/>
      <c r="H4" s="86"/>
      <c r="I4" s="88"/>
      <c r="J4" s="89"/>
      <c r="K4" s="89"/>
      <c r="L4" s="86" t="s">
        <v>26</v>
      </c>
      <c r="M4" s="86"/>
      <c r="N4" s="87" t="s">
        <v>27</v>
      </c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2:38" ht="4.5" customHeight="1" thickBot="1" x14ac:dyDescent="0.3"/>
    <row r="6" spans="2:38" ht="119.25" customHeight="1" thickBot="1" x14ac:dyDescent="0.3">
      <c r="B6" s="120" t="s">
        <v>2</v>
      </c>
      <c r="C6" s="68" t="s">
        <v>0</v>
      </c>
      <c r="D6" s="69" t="s">
        <v>1</v>
      </c>
      <c r="E6" s="70" t="s">
        <v>3</v>
      </c>
      <c r="F6" s="70" t="s">
        <v>4</v>
      </c>
      <c r="G6" s="70" t="s">
        <v>5</v>
      </c>
      <c r="H6" s="14" t="s">
        <v>49</v>
      </c>
      <c r="I6" s="71" t="s">
        <v>6</v>
      </c>
      <c r="J6" s="55"/>
      <c r="K6" s="58"/>
      <c r="L6" s="123" t="s">
        <v>7</v>
      </c>
      <c r="M6" s="14" t="s">
        <v>8</v>
      </c>
      <c r="N6" s="13" t="s">
        <v>9</v>
      </c>
      <c r="O6" s="13" t="s">
        <v>10</v>
      </c>
      <c r="P6" s="14" t="s">
        <v>4</v>
      </c>
      <c r="Q6" s="14" t="s">
        <v>48</v>
      </c>
      <c r="R6" s="14" t="s">
        <v>11</v>
      </c>
      <c r="S6" s="14" t="s">
        <v>5</v>
      </c>
      <c r="T6" s="14" t="s">
        <v>78</v>
      </c>
      <c r="U6" s="14" t="s">
        <v>6</v>
      </c>
      <c r="V6" s="14" t="s">
        <v>47</v>
      </c>
      <c r="W6" s="14" t="s">
        <v>71</v>
      </c>
      <c r="X6" s="14" t="s">
        <v>12</v>
      </c>
      <c r="Y6" s="15" t="s">
        <v>13</v>
      </c>
    </row>
    <row r="7" spans="2:38" ht="16.5" customHeight="1" thickTop="1" x14ac:dyDescent="0.25">
      <c r="B7" s="121"/>
      <c r="C7" s="72" t="s">
        <v>36</v>
      </c>
      <c r="D7" s="3"/>
      <c r="E7" s="7"/>
      <c r="F7" s="7"/>
      <c r="G7" s="7"/>
      <c r="H7" s="7"/>
      <c r="I7" s="9"/>
      <c r="L7" s="124"/>
      <c r="M7" s="10"/>
      <c r="N7" s="60">
        <v>1</v>
      </c>
      <c r="O7" s="27" t="s">
        <v>16</v>
      </c>
      <c r="P7" s="11"/>
      <c r="Q7" s="7"/>
      <c r="R7" s="7"/>
      <c r="S7" s="7"/>
      <c r="T7" s="7"/>
      <c r="U7" s="7"/>
      <c r="V7" s="7"/>
      <c r="W7" s="7"/>
      <c r="X7" s="7"/>
      <c r="Y7" s="4"/>
    </row>
    <row r="8" spans="2:38" ht="16.5" customHeight="1" x14ac:dyDescent="0.25">
      <c r="B8" s="121"/>
      <c r="C8" s="73" t="s">
        <v>16</v>
      </c>
      <c r="D8" s="3"/>
      <c r="E8" s="7"/>
      <c r="F8" s="7"/>
      <c r="G8" s="7"/>
      <c r="H8" s="7"/>
      <c r="I8" s="9"/>
      <c r="L8" s="124"/>
      <c r="M8" s="10"/>
      <c r="N8" s="32">
        <v>1</v>
      </c>
      <c r="O8" s="28" t="s">
        <v>16</v>
      </c>
      <c r="P8" s="11"/>
      <c r="Q8" s="7"/>
      <c r="R8" s="7"/>
      <c r="S8" s="7"/>
      <c r="T8" s="7"/>
      <c r="U8" s="7"/>
      <c r="V8" s="7"/>
      <c r="W8" s="7"/>
      <c r="X8" s="7"/>
      <c r="Y8" s="4"/>
    </row>
    <row r="9" spans="2:38" ht="16.5" customHeight="1" x14ac:dyDescent="0.25">
      <c r="B9" s="121"/>
      <c r="C9" s="73" t="s">
        <v>37</v>
      </c>
      <c r="D9" s="3"/>
      <c r="E9" s="7"/>
      <c r="F9" s="7"/>
      <c r="G9" s="7"/>
      <c r="H9" s="7"/>
      <c r="I9" s="9"/>
      <c r="L9" s="124"/>
      <c r="M9" s="10"/>
      <c r="N9" s="32">
        <v>5</v>
      </c>
      <c r="O9" s="28" t="s">
        <v>14</v>
      </c>
      <c r="P9" s="11"/>
      <c r="Q9" s="7"/>
      <c r="R9" s="7"/>
      <c r="S9" s="7"/>
      <c r="T9" s="7"/>
      <c r="U9" s="7"/>
      <c r="V9" s="7"/>
      <c r="W9" s="7"/>
      <c r="X9" s="7"/>
      <c r="Y9" s="4"/>
    </row>
    <row r="10" spans="2:38" ht="16.5" customHeight="1" x14ac:dyDescent="0.25">
      <c r="B10" s="121"/>
      <c r="C10" s="73" t="s">
        <v>18</v>
      </c>
      <c r="D10" s="3"/>
      <c r="E10" s="7"/>
      <c r="F10" s="7"/>
      <c r="G10" s="7"/>
      <c r="H10" s="7"/>
      <c r="I10" s="9"/>
      <c r="L10" s="124"/>
      <c r="M10" s="10"/>
      <c r="N10" s="32">
        <v>5</v>
      </c>
      <c r="O10" s="28" t="s">
        <v>14</v>
      </c>
      <c r="P10" s="11"/>
      <c r="Q10" s="7"/>
      <c r="R10" s="7"/>
      <c r="S10" s="7"/>
      <c r="T10" s="7"/>
      <c r="U10" s="7"/>
      <c r="V10" s="7"/>
      <c r="W10" s="7"/>
      <c r="X10" s="7"/>
      <c r="Y10" s="4"/>
    </row>
    <row r="11" spans="2:38" ht="16.5" customHeight="1" thickBot="1" x14ac:dyDescent="0.3">
      <c r="B11" s="121"/>
      <c r="C11" s="74" t="s">
        <v>15</v>
      </c>
      <c r="D11" s="32"/>
      <c r="E11" s="7"/>
      <c r="F11" s="7"/>
      <c r="G11" s="7"/>
      <c r="H11" s="7"/>
      <c r="I11" s="9"/>
      <c r="J11" s="113" t="s">
        <v>26</v>
      </c>
      <c r="K11" s="114"/>
      <c r="L11" s="124"/>
      <c r="M11" s="10"/>
      <c r="N11" s="20">
        <v>5</v>
      </c>
      <c r="O11" s="21" t="s">
        <v>16</v>
      </c>
      <c r="P11" s="11"/>
      <c r="Q11" s="7"/>
      <c r="R11" s="7"/>
      <c r="S11" s="7"/>
      <c r="T11" s="7"/>
      <c r="U11" s="7"/>
      <c r="V11" s="7"/>
      <c r="W11" s="7"/>
      <c r="X11" s="7"/>
      <c r="Y11" s="4"/>
    </row>
    <row r="12" spans="2:38" ht="16.5" customHeight="1" thickTop="1" x14ac:dyDescent="0.25">
      <c r="B12" s="121"/>
      <c r="C12" s="41"/>
      <c r="D12" s="75" t="s">
        <v>38</v>
      </c>
      <c r="E12" s="35"/>
      <c r="F12" s="36"/>
      <c r="G12" s="36"/>
      <c r="H12" s="36"/>
      <c r="I12" s="37"/>
      <c r="J12" s="115"/>
      <c r="K12" s="114"/>
      <c r="L12" s="12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48"/>
    </row>
    <row r="13" spans="2:38" ht="16.5" customHeight="1" thickBot="1" x14ac:dyDescent="0.3">
      <c r="B13" s="121"/>
      <c r="C13" s="41"/>
      <c r="D13" s="76" t="s">
        <v>39</v>
      </c>
      <c r="E13" s="35"/>
      <c r="F13" s="36"/>
      <c r="G13" s="36"/>
      <c r="H13" s="36"/>
      <c r="I13" s="37"/>
      <c r="L13" s="124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48"/>
    </row>
    <row r="14" spans="2:38" ht="16.5" customHeight="1" thickTop="1" x14ac:dyDescent="0.25">
      <c r="B14" s="121"/>
      <c r="C14" s="7"/>
      <c r="D14" s="51"/>
      <c r="E14" s="82" t="s">
        <v>62</v>
      </c>
      <c r="F14" s="11"/>
      <c r="G14" s="7"/>
      <c r="H14" s="7"/>
      <c r="I14" s="9"/>
      <c r="L14" s="12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"/>
    </row>
    <row r="15" spans="2:38" s="95" customFormat="1" ht="16.5" customHeight="1" x14ac:dyDescent="0.25">
      <c r="B15" s="121"/>
      <c r="C15" s="7"/>
      <c r="D15" s="98"/>
      <c r="E15" s="33" t="s">
        <v>63</v>
      </c>
      <c r="F15" s="96"/>
      <c r="G15" s="96"/>
      <c r="H15" s="96"/>
      <c r="I15" s="97"/>
      <c r="J15" s="94"/>
      <c r="K15" s="1"/>
      <c r="L15" s="124"/>
      <c r="M15" s="7"/>
      <c r="N15" s="7"/>
      <c r="O15" s="7"/>
      <c r="P15" s="11"/>
      <c r="Q15" s="11"/>
      <c r="R15" s="7"/>
      <c r="S15" s="7"/>
      <c r="T15" s="7"/>
      <c r="U15" s="7"/>
      <c r="V15" s="11"/>
      <c r="W15" s="7"/>
      <c r="X15" s="7"/>
      <c r="Y15" s="9"/>
    </row>
    <row r="16" spans="2:38" s="95" customFormat="1" ht="16.5" customHeight="1" thickBot="1" x14ac:dyDescent="0.3">
      <c r="B16" s="121"/>
      <c r="C16" s="7"/>
      <c r="D16" s="98"/>
      <c r="E16" s="34" t="s">
        <v>64</v>
      </c>
      <c r="F16" s="99"/>
      <c r="G16" s="96"/>
      <c r="H16" s="96"/>
      <c r="I16" s="97"/>
      <c r="J16" s="94"/>
      <c r="K16" s="1"/>
      <c r="L16" s="124"/>
      <c r="M16" s="7"/>
      <c r="N16" s="7"/>
      <c r="O16" s="7"/>
      <c r="P16" s="7"/>
      <c r="Q16" s="11"/>
      <c r="R16" s="7"/>
      <c r="S16" s="7"/>
      <c r="T16" s="7"/>
      <c r="U16" s="7"/>
      <c r="V16" s="11"/>
      <c r="W16" s="7"/>
      <c r="X16" s="7"/>
      <c r="Y16" s="9"/>
    </row>
    <row r="17" spans="2:25" ht="16.5" customHeight="1" thickTop="1" x14ac:dyDescent="0.25">
      <c r="B17" s="121"/>
      <c r="C17" s="36"/>
      <c r="D17" s="53"/>
      <c r="E17" s="41"/>
      <c r="F17" s="38">
        <v>1</v>
      </c>
      <c r="G17" s="35"/>
      <c r="H17" s="36"/>
      <c r="I17" s="37"/>
      <c r="L17" s="124"/>
      <c r="M17" s="36"/>
      <c r="N17" s="36"/>
      <c r="O17" s="41"/>
      <c r="P17" s="38">
        <v>1</v>
      </c>
      <c r="Q17" s="35"/>
      <c r="R17" s="36"/>
      <c r="S17" s="36"/>
      <c r="T17" s="36"/>
      <c r="U17" s="36"/>
      <c r="V17" s="36"/>
      <c r="W17" s="36"/>
      <c r="X17" s="36"/>
      <c r="Y17" s="48"/>
    </row>
    <row r="18" spans="2:25" ht="16.5" customHeight="1" x14ac:dyDescent="0.25">
      <c r="B18" s="121"/>
      <c r="C18" s="36"/>
      <c r="D18" s="53"/>
      <c r="E18" s="41"/>
      <c r="F18" s="39">
        <v>2</v>
      </c>
      <c r="G18" s="35"/>
      <c r="H18" s="36"/>
      <c r="I18" s="37"/>
      <c r="L18" s="124"/>
      <c r="M18" s="36"/>
      <c r="N18" s="36"/>
      <c r="O18" s="41"/>
      <c r="P18" s="39">
        <v>2</v>
      </c>
      <c r="Q18" s="35"/>
      <c r="R18" s="36"/>
      <c r="S18" s="36"/>
      <c r="T18" s="36"/>
      <c r="U18" s="36"/>
      <c r="V18" s="36"/>
      <c r="W18" s="36"/>
      <c r="X18" s="36"/>
      <c r="Y18" s="48"/>
    </row>
    <row r="19" spans="2:25" ht="16.5" customHeight="1" thickBot="1" x14ac:dyDescent="0.3">
      <c r="B19" s="121"/>
      <c r="C19" s="36"/>
      <c r="D19" s="53"/>
      <c r="E19" s="41"/>
      <c r="F19" s="40">
        <v>3</v>
      </c>
      <c r="G19" s="35"/>
      <c r="H19" s="36"/>
      <c r="I19" s="37"/>
      <c r="L19" s="124"/>
      <c r="M19" s="36"/>
      <c r="N19" s="36"/>
      <c r="O19" s="41"/>
      <c r="P19" s="40">
        <v>3</v>
      </c>
      <c r="Q19" s="35"/>
      <c r="R19" s="36"/>
      <c r="S19" s="36"/>
      <c r="T19" s="36"/>
      <c r="U19" s="36"/>
      <c r="V19" s="36"/>
      <c r="W19" s="36"/>
      <c r="X19" s="36"/>
      <c r="Y19" s="48"/>
    </row>
    <row r="20" spans="2:25" ht="16.5" customHeight="1" thickTop="1" x14ac:dyDescent="0.25">
      <c r="B20" s="121"/>
      <c r="C20" s="7"/>
      <c r="D20" s="3"/>
      <c r="E20" s="7"/>
      <c r="F20" s="10"/>
      <c r="G20" s="52" t="s">
        <v>19</v>
      </c>
      <c r="H20" s="11"/>
      <c r="I20" s="9"/>
      <c r="L20" s="124"/>
      <c r="M20" s="7"/>
      <c r="N20" s="7"/>
      <c r="O20" s="7"/>
      <c r="P20" s="7"/>
      <c r="Q20" s="7"/>
      <c r="R20" s="10"/>
      <c r="S20" s="49" t="s">
        <v>50</v>
      </c>
      <c r="T20" s="50">
        <v>1</v>
      </c>
      <c r="U20" s="11"/>
      <c r="V20" s="7"/>
      <c r="W20" s="7"/>
      <c r="X20" s="7"/>
      <c r="Y20" s="4"/>
    </row>
    <row r="21" spans="2:25" ht="16.5" customHeight="1" x14ac:dyDescent="0.25">
      <c r="B21" s="121"/>
      <c r="C21" s="7"/>
      <c r="D21" s="3"/>
      <c r="E21" s="7"/>
      <c r="F21" s="10"/>
      <c r="G21" s="91" t="s">
        <v>20</v>
      </c>
      <c r="H21" s="11"/>
      <c r="I21" s="9"/>
      <c r="J21" s="56"/>
      <c r="L21" s="124"/>
      <c r="M21" s="7"/>
      <c r="N21" s="7"/>
      <c r="O21" s="7"/>
      <c r="P21" s="7"/>
      <c r="Q21" s="7"/>
      <c r="R21" s="10"/>
      <c r="S21" s="92" t="s">
        <v>50</v>
      </c>
      <c r="T21" s="93">
        <v>2</v>
      </c>
      <c r="U21" s="11"/>
      <c r="V21" s="7"/>
      <c r="W21" s="7"/>
      <c r="X21" s="7"/>
      <c r="Y21" s="4"/>
    </row>
    <row r="22" spans="2:25" ht="16.5" customHeight="1" x14ac:dyDescent="0.25">
      <c r="B22" s="121"/>
      <c r="C22" s="7"/>
      <c r="D22" s="3"/>
      <c r="E22" s="7"/>
      <c r="F22" s="10"/>
      <c r="G22" s="91" t="s">
        <v>58</v>
      </c>
      <c r="H22" s="11"/>
      <c r="I22" s="9"/>
      <c r="L22" s="124"/>
      <c r="M22" s="7"/>
      <c r="N22" s="7"/>
      <c r="O22" s="7"/>
      <c r="P22" s="7"/>
      <c r="Q22" s="7"/>
      <c r="R22" s="10"/>
      <c r="S22" s="92" t="s">
        <v>61</v>
      </c>
      <c r="T22" s="93">
        <v>1</v>
      </c>
      <c r="U22" s="11"/>
      <c r="V22" s="7"/>
      <c r="W22" s="7"/>
      <c r="X22" s="7"/>
      <c r="Y22" s="4"/>
    </row>
    <row r="23" spans="2:25" ht="16.5" customHeight="1" x14ac:dyDescent="0.25">
      <c r="B23" s="121"/>
      <c r="C23" s="7"/>
      <c r="D23" s="3"/>
      <c r="E23" s="7"/>
      <c r="F23" s="10"/>
      <c r="G23" s="91" t="s">
        <v>59</v>
      </c>
      <c r="H23" s="11"/>
      <c r="I23" s="9"/>
      <c r="J23" s="56"/>
      <c r="L23" s="124"/>
      <c r="M23" s="7"/>
      <c r="N23" s="7"/>
      <c r="O23" s="7"/>
      <c r="P23" s="7"/>
      <c r="Q23" s="7"/>
      <c r="R23" s="10"/>
      <c r="S23" s="92" t="s">
        <v>61</v>
      </c>
      <c r="T23" s="93">
        <v>2</v>
      </c>
      <c r="U23" s="11"/>
      <c r="V23" s="7"/>
      <c r="W23" s="7"/>
      <c r="X23" s="7"/>
      <c r="Y23" s="4"/>
    </row>
    <row r="24" spans="2:25" ht="16.5" customHeight="1" x14ac:dyDescent="0.25">
      <c r="B24" s="121"/>
      <c r="C24" s="7"/>
      <c r="D24" s="3"/>
      <c r="E24" s="7"/>
      <c r="F24" s="10"/>
      <c r="G24" s="91" t="s">
        <v>60</v>
      </c>
      <c r="H24" s="11"/>
      <c r="I24" s="9"/>
      <c r="L24" s="124"/>
      <c r="M24" s="7"/>
      <c r="N24" s="7"/>
      <c r="O24" s="7"/>
      <c r="P24" s="7"/>
      <c r="Q24" s="7"/>
      <c r="R24" s="10"/>
      <c r="S24" s="92" t="s">
        <v>61</v>
      </c>
      <c r="T24" s="93">
        <v>1</v>
      </c>
      <c r="U24" s="11"/>
      <c r="V24" s="7"/>
      <c r="W24" s="7"/>
      <c r="X24" s="7"/>
      <c r="Y24" s="4"/>
    </row>
    <row r="25" spans="2:25" ht="16.5" customHeight="1" thickBot="1" x14ac:dyDescent="0.3">
      <c r="B25" s="121"/>
      <c r="C25" s="7"/>
      <c r="D25" s="3"/>
      <c r="E25" s="7"/>
      <c r="F25" s="10"/>
      <c r="G25" s="22" t="s">
        <v>17</v>
      </c>
      <c r="H25" s="11"/>
      <c r="I25" s="9"/>
      <c r="J25" s="56"/>
      <c r="L25" s="124"/>
      <c r="M25" s="7"/>
      <c r="N25" s="7"/>
      <c r="O25" s="7"/>
      <c r="P25" s="7"/>
      <c r="Q25" s="7"/>
      <c r="R25" s="10"/>
      <c r="S25" s="23" t="s">
        <v>61</v>
      </c>
      <c r="T25" s="24">
        <v>2</v>
      </c>
      <c r="U25" s="11"/>
      <c r="V25" s="7"/>
      <c r="W25" s="7"/>
      <c r="X25" s="7"/>
      <c r="Y25" s="4"/>
    </row>
    <row r="26" spans="2:25" ht="16.5" customHeight="1" thickTop="1" x14ac:dyDescent="0.25">
      <c r="B26" s="121"/>
      <c r="C26" s="36"/>
      <c r="D26" s="53"/>
      <c r="E26" s="36"/>
      <c r="F26" s="36"/>
      <c r="G26" s="41"/>
      <c r="H26" s="83" t="s">
        <v>56</v>
      </c>
      <c r="I26" s="37"/>
      <c r="J26" s="56"/>
      <c r="L26" s="124"/>
      <c r="M26" s="36"/>
      <c r="N26" s="36"/>
      <c r="O26" s="36"/>
      <c r="P26" s="41"/>
      <c r="Q26" s="42" t="s">
        <v>21</v>
      </c>
      <c r="R26" s="43">
        <v>0</v>
      </c>
      <c r="S26" s="35"/>
      <c r="T26" s="36"/>
      <c r="U26" s="36"/>
      <c r="V26" s="36"/>
      <c r="W26" s="36"/>
      <c r="X26" s="36"/>
      <c r="Y26" s="48"/>
    </row>
    <row r="27" spans="2:25" ht="16.5" customHeight="1" x14ac:dyDescent="0.25">
      <c r="B27" s="121"/>
      <c r="C27" s="36"/>
      <c r="D27" s="53"/>
      <c r="E27" s="36"/>
      <c r="F27" s="36"/>
      <c r="G27" s="41"/>
      <c r="H27" s="80">
        <v>1</v>
      </c>
      <c r="I27" s="37"/>
      <c r="L27" s="124"/>
      <c r="M27" s="36"/>
      <c r="N27" s="36"/>
      <c r="O27" s="36"/>
      <c r="P27" s="41"/>
      <c r="Q27" s="44" t="s">
        <v>22</v>
      </c>
      <c r="R27" s="45">
        <v>0</v>
      </c>
      <c r="S27" s="35"/>
      <c r="T27" s="36"/>
      <c r="U27" s="36"/>
      <c r="V27" s="36"/>
      <c r="W27" s="36"/>
      <c r="X27" s="36"/>
      <c r="Y27" s="48"/>
    </row>
    <row r="28" spans="2:25" ht="16.5" customHeight="1" x14ac:dyDescent="0.25">
      <c r="B28" s="121"/>
      <c r="C28" s="36"/>
      <c r="D28" s="53"/>
      <c r="E28" s="36"/>
      <c r="F28" s="36"/>
      <c r="G28" s="41"/>
      <c r="H28" s="80">
        <v>3</v>
      </c>
      <c r="I28" s="37"/>
      <c r="L28" s="124"/>
      <c r="M28" s="36"/>
      <c r="N28" s="36"/>
      <c r="O28" s="36"/>
      <c r="P28" s="41"/>
      <c r="Q28" s="44" t="s">
        <v>17</v>
      </c>
      <c r="R28" s="45">
        <v>0</v>
      </c>
      <c r="S28" s="35"/>
      <c r="T28" s="36"/>
      <c r="U28" s="36"/>
      <c r="V28" s="36"/>
      <c r="W28" s="36"/>
      <c r="X28" s="36"/>
      <c r="Y28" s="48"/>
    </row>
    <row r="29" spans="2:25" ht="16.5" customHeight="1" x14ac:dyDescent="0.25">
      <c r="B29" s="121"/>
      <c r="C29" s="36"/>
      <c r="D29" s="53"/>
      <c r="E29" s="36"/>
      <c r="F29" s="36"/>
      <c r="G29" s="41"/>
      <c r="H29" s="80">
        <v>4</v>
      </c>
      <c r="I29" s="37"/>
      <c r="L29" s="124"/>
      <c r="M29" s="36"/>
      <c r="N29" s="36"/>
      <c r="O29" s="36"/>
      <c r="P29" s="41"/>
      <c r="Q29" s="44" t="s">
        <v>21</v>
      </c>
      <c r="R29" s="45">
        <v>1</v>
      </c>
      <c r="S29" s="35"/>
      <c r="T29" s="36"/>
      <c r="U29" s="41"/>
      <c r="V29" s="36"/>
      <c r="W29" s="35"/>
      <c r="X29" s="36"/>
      <c r="Y29" s="48"/>
    </row>
    <row r="30" spans="2:25" ht="16.5" customHeight="1" x14ac:dyDescent="0.25">
      <c r="B30" s="121"/>
      <c r="C30" s="36"/>
      <c r="D30" s="53"/>
      <c r="E30" s="36"/>
      <c r="F30" s="36"/>
      <c r="G30" s="41"/>
      <c r="H30" s="80">
        <v>5</v>
      </c>
      <c r="I30" s="37"/>
      <c r="L30" s="124"/>
      <c r="M30" s="36"/>
      <c r="N30" s="36"/>
      <c r="O30" s="36"/>
      <c r="P30" s="41"/>
      <c r="Q30" s="44" t="s">
        <v>22</v>
      </c>
      <c r="R30" s="45">
        <v>1</v>
      </c>
      <c r="S30" s="35"/>
      <c r="T30" s="36"/>
      <c r="U30" s="41"/>
      <c r="V30" s="36"/>
      <c r="W30" s="35"/>
      <c r="X30" s="36"/>
      <c r="Y30" s="48"/>
    </row>
    <row r="31" spans="2:25" ht="16.5" customHeight="1" thickBot="1" x14ac:dyDescent="0.3">
      <c r="B31" s="121"/>
      <c r="C31" s="36"/>
      <c r="D31" s="53"/>
      <c r="E31" s="36"/>
      <c r="F31" s="36"/>
      <c r="G31" s="41"/>
      <c r="H31" s="81">
        <v>7</v>
      </c>
      <c r="I31" s="37"/>
      <c r="L31" s="124"/>
      <c r="M31" s="36"/>
      <c r="N31" s="36"/>
      <c r="O31" s="36"/>
      <c r="P31" s="41"/>
      <c r="Q31" s="46" t="s">
        <v>21</v>
      </c>
      <c r="R31" s="47">
        <v>2</v>
      </c>
      <c r="S31" s="35"/>
      <c r="T31" s="36"/>
      <c r="U31" s="41"/>
      <c r="V31" s="36"/>
      <c r="W31" s="35"/>
      <c r="X31" s="36"/>
      <c r="Y31" s="48"/>
    </row>
    <row r="32" spans="2:25" ht="16.5" customHeight="1" thickTop="1" x14ac:dyDescent="0.25">
      <c r="B32" s="121"/>
      <c r="C32" s="7"/>
      <c r="D32" s="3"/>
      <c r="E32" s="7"/>
      <c r="F32" s="7"/>
      <c r="G32" s="7"/>
      <c r="H32" s="10"/>
      <c r="I32" s="82" t="s">
        <v>40</v>
      </c>
      <c r="L32" s="12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"/>
    </row>
    <row r="33" spans="1:26" ht="16.5" customHeight="1" x14ac:dyDescent="0.25">
      <c r="B33" s="121"/>
      <c r="C33" s="7"/>
      <c r="D33" s="3"/>
      <c r="E33" s="7"/>
      <c r="F33" s="7"/>
      <c r="G33" s="7"/>
      <c r="H33" s="10"/>
      <c r="I33" s="33" t="s">
        <v>41</v>
      </c>
      <c r="L33" s="12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"/>
    </row>
    <row r="34" spans="1:26" ht="16.5" customHeight="1" x14ac:dyDescent="0.25">
      <c r="B34" s="121"/>
      <c r="C34" s="7"/>
      <c r="D34" s="3"/>
      <c r="E34" s="7"/>
      <c r="F34" s="7"/>
      <c r="G34" s="7"/>
      <c r="H34" s="10"/>
      <c r="I34" s="33" t="s">
        <v>42</v>
      </c>
      <c r="L34" s="12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"/>
    </row>
    <row r="35" spans="1:26" ht="16.5" customHeight="1" thickBot="1" x14ac:dyDescent="0.3">
      <c r="B35" s="122"/>
      <c r="C35" s="8"/>
      <c r="D35" s="5"/>
      <c r="E35" s="8"/>
      <c r="F35" s="8"/>
      <c r="G35" s="8"/>
      <c r="H35" s="12"/>
      <c r="I35" s="34" t="s">
        <v>43</v>
      </c>
      <c r="L35" s="12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6"/>
    </row>
    <row r="36" spans="1:26" ht="14.25" customHeight="1" thickBot="1" x14ac:dyDescent="0.3">
      <c r="B36" s="129" t="s">
        <v>69</v>
      </c>
      <c r="C36" s="129"/>
      <c r="D36" s="129"/>
      <c r="E36" s="129"/>
      <c r="F36" s="129"/>
      <c r="G36" s="129"/>
      <c r="H36" s="129"/>
      <c r="I36" s="129"/>
    </row>
    <row r="37" spans="1:26" ht="14.25" customHeight="1" thickBot="1" x14ac:dyDescent="0.3">
      <c r="B37" s="16" t="s">
        <v>2</v>
      </c>
      <c r="C37" s="105"/>
      <c r="D37" s="105"/>
      <c r="E37" s="105"/>
      <c r="F37" s="105"/>
      <c r="G37" s="105"/>
      <c r="H37" s="106"/>
      <c r="I37" s="107"/>
      <c r="L37" s="16" t="s">
        <v>7</v>
      </c>
      <c r="M37" s="17" t="s">
        <v>15</v>
      </c>
      <c r="N37" s="17" t="str">
        <f>IF(C37="A",1,IF(C37="B",1,IF(C37="D",5,IF(C37="E",5,IF(C37="F",5,"")))))</f>
        <v/>
      </c>
      <c r="O37" s="17" t="str">
        <f>IF(C37="A","B",IF(C37=C8,"B",IF(C37="D","A",IF(C37=C10,"A",IF(C37=C11,"B","")))))</f>
        <v/>
      </c>
      <c r="P37" s="17" t="str">
        <f>IF(F37=F17,1,IF(F37=F18,2,IF(F37=F19,3,"")))</f>
        <v/>
      </c>
      <c r="Q37" s="17" t="str">
        <f>IF(H37=H26,"N",IF(H37=H27,"M",IF(H37=H28,"D",IF(H37=H29,"N",IF(H37=H30,"M",IF(H37=H31,"N"," "))))))</f>
        <v xml:space="preserve"> </v>
      </c>
      <c r="R37" s="17" t="str">
        <f>IF(H37=H26,"0",IF(H37=H27,"0",IF(H37=H28,"0",IF(H37=H29,"1",IF(H37=H30,"1",IF(H37=H31,"2"," "))))))</f>
        <v xml:space="preserve"> </v>
      </c>
      <c r="S37" s="17" t="str">
        <f>IF(G37=G20,"H",IF(G37=G21,"H",IF(G37=G22,"J",IF(G37=G23,"J",IF(G37=G24,"J",IF(G37=G25,"J",""))))))</f>
        <v/>
      </c>
      <c r="T37" s="17" t="str">
        <f>IF(G37=G20,"1",IF(G37=G21,"2",IF(G37=G22,"1",IF(G37=G23,"2",IF(G37=G24,"1",IF(G37=G25,"2",""))))))</f>
        <v/>
      </c>
      <c r="U37" s="17" t="s">
        <v>17</v>
      </c>
      <c r="V37" s="17">
        <v>0</v>
      </c>
      <c r="W37" s="17" t="s">
        <v>18</v>
      </c>
      <c r="X37" s="17">
        <v>0</v>
      </c>
      <c r="Y37" s="18" t="s">
        <v>23</v>
      </c>
    </row>
    <row r="39" spans="1:26" ht="36" customHeight="1" x14ac:dyDescent="0.25">
      <c r="A39" s="59">
        <v>1</v>
      </c>
      <c r="B39" s="118" t="s">
        <v>70</v>
      </c>
      <c r="C39" s="118"/>
      <c r="D39" s="118"/>
      <c r="E39" s="118"/>
      <c r="F39" s="118"/>
      <c r="G39" s="118"/>
      <c r="H39" s="118"/>
      <c r="I39" s="118"/>
      <c r="J39" s="118"/>
      <c r="L39" s="108" t="s">
        <v>51</v>
      </c>
      <c r="M39" s="108"/>
      <c r="N39" s="130" t="s">
        <v>54</v>
      </c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00"/>
    </row>
    <row r="40" spans="1:26" ht="24" customHeight="1" x14ac:dyDescent="0.25">
      <c r="A40" s="59">
        <v>2</v>
      </c>
      <c r="B40" s="118" t="s">
        <v>67</v>
      </c>
      <c r="C40" s="119"/>
      <c r="D40" s="119"/>
      <c r="E40" s="119"/>
      <c r="F40" s="119"/>
      <c r="G40" s="119"/>
      <c r="H40" s="119"/>
      <c r="I40" s="119"/>
      <c r="J40" s="119"/>
      <c r="L40" s="57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spans="1:26" ht="24" customHeight="1" x14ac:dyDescent="0.25">
      <c r="A41" s="59">
        <v>3</v>
      </c>
      <c r="B41" s="118" t="s">
        <v>55</v>
      </c>
      <c r="C41" s="119"/>
      <c r="D41" s="119"/>
      <c r="E41" s="119"/>
      <c r="F41" s="119"/>
      <c r="G41" s="119"/>
      <c r="H41" s="119"/>
      <c r="I41" s="119"/>
      <c r="J41" s="119"/>
    </row>
    <row r="42" spans="1:26" ht="23.25" customHeight="1" x14ac:dyDescent="0.25">
      <c r="A42" s="59">
        <v>4</v>
      </c>
      <c r="B42" s="118" t="s">
        <v>45</v>
      </c>
      <c r="C42" s="119"/>
      <c r="D42" s="119"/>
      <c r="E42" s="119"/>
      <c r="F42" s="119"/>
      <c r="G42" s="119"/>
      <c r="H42" s="119"/>
      <c r="I42" s="119"/>
      <c r="J42" s="119"/>
    </row>
    <row r="43" spans="1:26" ht="23.25" customHeight="1" x14ac:dyDescent="0.25">
      <c r="A43" s="59">
        <v>5</v>
      </c>
      <c r="B43" s="118" t="s">
        <v>57</v>
      </c>
      <c r="C43" s="126"/>
      <c r="D43" s="126"/>
      <c r="E43" s="126"/>
      <c r="F43" s="126"/>
      <c r="G43" s="126"/>
      <c r="H43" s="126"/>
      <c r="I43" s="126"/>
      <c r="J43" s="126"/>
      <c r="K43" s="57"/>
    </row>
    <row r="44" spans="1:26" ht="31.5" customHeight="1" x14ac:dyDescent="0.25">
      <c r="A44"/>
      <c r="B44"/>
      <c r="C44" s="102"/>
      <c r="D44" s="116" t="s">
        <v>44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04"/>
      <c r="V44" s="103"/>
      <c r="W44" s="54"/>
      <c r="X44" s="54"/>
      <c r="Y44" s="54"/>
    </row>
    <row r="45" spans="1:26" x14ac:dyDescent="0.25">
      <c r="A45"/>
      <c r="B45"/>
      <c r="C45" s="78"/>
      <c r="E45" s="2"/>
      <c r="H45" s="30"/>
      <c r="J45" s="30"/>
      <c r="K45" s="2"/>
      <c r="L45" s="19" t="s">
        <v>2</v>
      </c>
      <c r="M45" s="3"/>
      <c r="N45" s="3"/>
      <c r="O45" s="25" t="s">
        <v>53</v>
      </c>
      <c r="V45" s="61"/>
    </row>
    <row r="46" spans="1:26" x14ac:dyDescent="0.25">
      <c r="A46"/>
      <c r="B46"/>
      <c r="C46" s="78"/>
      <c r="E46" s="2"/>
      <c r="H46" s="30"/>
      <c r="J46" s="84" t="s">
        <v>28</v>
      </c>
      <c r="K46" s="2"/>
      <c r="L46" s="67" t="s">
        <v>18</v>
      </c>
      <c r="M46" s="3"/>
      <c r="N46" s="3"/>
      <c r="O46" s="29">
        <v>5</v>
      </c>
      <c r="Q46" s="85" t="s">
        <v>32</v>
      </c>
      <c r="V46" s="61"/>
    </row>
    <row r="47" spans="1:26" x14ac:dyDescent="0.25">
      <c r="A47"/>
      <c r="B47"/>
      <c r="C47" s="78"/>
      <c r="E47" s="2"/>
      <c r="H47" s="30"/>
      <c r="J47" s="84" t="s">
        <v>68</v>
      </c>
      <c r="K47" s="2"/>
      <c r="L47" s="25">
        <v>4</v>
      </c>
      <c r="M47" s="3"/>
      <c r="N47" s="3"/>
      <c r="O47" s="29" t="s">
        <v>14</v>
      </c>
      <c r="Q47" s="85" t="s">
        <v>33</v>
      </c>
      <c r="V47" s="61"/>
    </row>
    <row r="48" spans="1:26" x14ac:dyDescent="0.25">
      <c r="A48"/>
      <c r="B48"/>
      <c r="C48" s="78"/>
      <c r="E48" s="2"/>
      <c r="H48" s="30"/>
      <c r="J48" s="84" t="s">
        <v>75</v>
      </c>
      <c r="K48" s="2"/>
      <c r="L48" s="25" t="s">
        <v>21</v>
      </c>
      <c r="M48" s="3"/>
      <c r="N48" s="3"/>
      <c r="O48" s="29">
        <v>2</v>
      </c>
      <c r="Q48" s="85" t="s">
        <v>29</v>
      </c>
      <c r="V48" s="61"/>
    </row>
    <row r="49" spans="1:22" x14ac:dyDescent="0.25">
      <c r="A49"/>
      <c r="B49"/>
      <c r="C49" s="78"/>
      <c r="E49" s="2"/>
      <c r="H49" s="30"/>
      <c r="J49" s="84" t="s">
        <v>29</v>
      </c>
      <c r="K49" s="2"/>
      <c r="L49" s="67">
        <v>2</v>
      </c>
      <c r="M49" s="3"/>
      <c r="N49" s="3"/>
      <c r="O49" s="29" t="s">
        <v>22</v>
      </c>
      <c r="Q49" s="85" t="s">
        <v>31</v>
      </c>
      <c r="V49" s="61"/>
    </row>
    <row r="50" spans="1:22" x14ac:dyDescent="0.25">
      <c r="A50"/>
      <c r="B50"/>
      <c r="C50" s="78"/>
      <c r="E50" s="2"/>
      <c r="H50" s="30"/>
      <c r="J50" s="84" t="s">
        <v>30</v>
      </c>
      <c r="K50" s="2"/>
      <c r="L50" s="67" t="s">
        <v>19</v>
      </c>
      <c r="M50" s="3"/>
      <c r="N50" s="3"/>
      <c r="O50" s="29">
        <v>0</v>
      </c>
      <c r="Q50" s="85" t="s">
        <v>34</v>
      </c>
      <c r="V50" s="61"/>
    </row>
    <row r="51" spans="1:22" x14ac:dyDescent="0.25">
      <c r="A51"/>
      <c r="B51"/>
      <c r="C51" s="78"/>
      <c r="E51" s="2"/>
      <c r="H51" s="30"/>
      <c r="J51" s="84" t="s">
        <v>31</v>
      </c>
      <c r="K51" s="2"/>
      <c r="L51" s="67">
        <v>1</v>
      </c>
      <c r="M51" s="3"/>
      <c r="N51" s="3"/>
      <c r="O51" s="29" t="s">
        <v>20</v>
      </c>
      <c r="Q51" s="85" t="s">
        <v>35</v>
      </c>
      <c r="V51" s="61"/>
    </row>
    <row r="52" spans="1:22" x14ac:dyDescent="0.25">
      <c r="A52"/>
      <c r="B52"/>
      <c r="C52" s="78"/>
      <c r="E52" s="2"/>
      <c r="H52" s="30"/>
      <c r="J52" s="29" t="s">
        <v>72</v>
      </c>
      <c r="K52" s="2"/>
      <c r="L52" s="25" t="s">
        <v>21</v>
      </c>
      <c r="M52" s="3"/>
      <c r="N52" s="3"/>
      <c r="O52" s="29">
        <v>1</v>
      </c>
      <c r="Q52" s="85" t="s">
        <v>79</v>
      </c>
      <c r="V52" s="61"/>
    </row>
    <row r="53" spans="1:22" x14ac:dyDescent="0.25">
      <c r="A53"/>
      <c r="B53"/>
      <c r="C53" s="78"/>
      <c r="E53" s="2"/>
      <c r="H53" s="30"/>
      <c r="J53" s="30"/>
      <c r="K53" s="2"/>
      <c r="L53" s="30"/>
      <c r="M53" s="3"/>
      <c r="N53" s="3"/>
      <c r="O53" s="26" t="s">
        <v>17</v>
      </c>
      <c r="Q53" s="85" t="s">
        <v>52</v>
      </c>
      <c r="V53" s="61"/>
    </row>
    <row r="54" spans="1:22" x14ac:dyDescent="0.25">
      <c r="A54"/>
      <c r="B54"/>
      <c r="C54" s="78"/>
      <c r="E54" s="2"/>
      <c r="H54" s="30"/>
      <c r="J54" s="30"/>
      <c r="K54" s="2"/>
      <c r="L54" s="30"/>
      <c r="M54" s="3"/>
      <c r="N54" s="3"/>
      <c r="O54" s="26">
        <v>0</v>
      </c>
      <c r="Q54" s="30" t="s">
        <v>73</v>
      </c>
      <c r="V54" s="61"/>
    </row>
    <row r="55" spans="1:22" x14ac:dyDescent="0.25">
      <c r="A55"/>
      <c r="B55"/>
      <c r="C55" s="78"/>
      <c r="E55" s="2"/>
      <c r="H55" s="30"/>
      <c r="J55" s="30"/>
      <c r="K55" s="2"/>
      <c r="L55" s="30"/>
      <c r="M55" s="3"/>
      <c r="N55" s="3"/>
      <c r="O55" s="26" t="s">
        <v>18</v>
      </c>
      <c r="Q55" s="30" t="s">
        <v>76</v>
      </c>
      <c r="V55" s="61"/>
    </row>
    <row r="56" spans="1:22" x14ac:dyDescent="0.25">
      <c r="A56"/>
      <c r="B56"/>
      <c r="C56" s="78"/>
      <c r="E56" s="2"/>
      <c r="H56" s="30"/>
      <c r="J56" s="30"/>
      <c r="K56" s="2"/>
      <c r="L56" s="30"/>
      <c r="M56" s="3"/>
      <c r="N56" s="3"/>
      <c r="O56" s="26">
        <v>0</v>
      </c>
      <c r="Q56" s="30" t="s">
        <v>77</v>
      </c>
      <c r="V56" s="61"/>
    </row>
    <row r="57" spans="1:22" x14ac:dyDescent="0.25">
      <c r="A57"/>
      <c r="B57"/>
      <c r="C57" s="79"/>
      <c r="D57" s="64"/>
      <c r="E57" s="62"/>
      <c r="F57" s="64"/>
      <c r="G57" s="64"/>
      <c r="H57" s="64"/>
      <c r="I57" s="64"/>
      <c r="J57" s="64"/>
      <c r="K57" s="62"/>
      <c r="L57" s="64"/>
      <c r="M57" s="63"/>
      <c r="N57" s="63"/>
      <c r="O57" s="77" t="s">
        <v>23</v>
      </c>
      <c r="P57" s="62"/>
      <c r="Q57" s="64" t="s">
        <v>74</v>
      </c>
      <c r="R57" s="62"/>
      <c r="S57" s="62"/>
      <c r="T57" s="62"/>
      <c r="U57" s="62"/>
      <c r="V57" s="65"/>
    </row>
    <row r="58" spans="1:22" x14ac:dyDescent="0.25">
      <c r="A58"/>
      <c r="B58"/>
    </row>
  </sheetData>
  <sheetProtection password="F0BB" sheet="1" objects="1" scenarios="1" selectLockedCells="1"/>
  <mergeCells count="15">
    <mergeCell ref="L39:M39"/>
    <mergeCell ref="F1:Y1"/>
    <mergeCell ref="B2:Y2"/>
    <mergeCell ref="J11:K12"/>
    <mergeCell ref="D44:T44"/>
    <mergeCell ref="B42:J42"/>
    <mergeCell ref="B41:J41"/>
    <mergeCell ref="B6:B35"/>
    <mergeCell ref="L6:L35"/>
    <mergeCell ref="B40:J40"/>
    <mergeCell ref="B39:J39"/>
    <mergeCell ref="B43:J43"/>
    <mergeCell ref="B3:Y3"/>
    <mergeCell ref="B36:I36"/>
    <mergeCell ref="N39:Y39"/>
  </mergeCells>
  <dataValidations count="7">
    <dataValidation type="list" allowBlank="1" showInputMessage="1" showErrorMessage="1" errorTitle="Use menu" error="Do not type in this cell. Make you selection from the drop down list. " prompt="Use drop down list to make selection." sqref="C37">
      <formula1>"A,B,D,E,F"</formula1>
    </dataValidation>
    <dataValidation type="list" allowBlank="1" showInputMessage="1" showErrorMessage="1" error="Do not type in this cell. Make you selection from the drop down list. " prompt="Use drop down list to make selection." sqref="D37">
      <formula1>"3,4"</formula1>
    </dataValidation>
    <dataValidation type="list" allowBlank="1" showInputMessage="1" showErrorMessage="1" error="Do not type in this cell. Make you selection from the drop down list. " prompt="Use drop down list to make selection." sqref="E37">
      <formula1>"A,B,N"</formula1>
    </dataValidation>
    <dataValidation type="list" allowBlank="1" showInputMessage="1" showErrorMessage="1" error="Do not type in this cell. Make you selection from the drop down list. " prompt="Use drop down list to make selection._x000a_" sqref="F37">
      <formula1>$F$17:$F$19</formula1>
    </dataValidation>
    <dataValidation type="list" allowBlank="1" showInputMessage="1" showErrorMessage="1" error="Do not type in this cell. Make you selection from the drop down list. " prompt="Use drop down list to make selection." sqref="G37">
      <formula1>$G$20:$G$25</formula1>
    </dataValidation>
    <dataValidation type="list" allowBlank="1" showInputMessage="1" showErrorMessage="1" error="Do not type in this cell. Make you selection from the drop down list. " prompt="Use drop down list to make selection." sqref="H37">
      <formula1>$H$26:$H$31</formula1>
    </dataValidation>
    <dataValidation type="list" allowBlank="1" showInputMessage="1" showErrorMessage="1" error="Do not type in this cell. Make you selection from the drop down list. " prompt="Use drop down list to make selection." sqref="I37">
      <formula1>"N,Y,U,W"</formula1>
    </dataValidation>
  </dataValidations>
  <printOptions horizontalCentered="1"/>
  <pageMargins left="0.2" right="0.2" top="0" bottom="0.23" header="0" footer="0"/>
  <pageSetup scale="84" fitToHeight="0" orientation="portrait" r:id="rId1"/>
  <rowBreaks count="2" manualBreakCount="2">
    <brk id="43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Conversion Chart</vt:lpstr>
    </vt:vector>
  </TitlesOfParts>
  <Company>Basler Electric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Easy Conversion Chart: BE1-951 to BE1-11f</dc:title>
  <dc:creator>Basler Electric</dc:creator>
  <cp:lastModifiedBy>Brian Doty</cp:lastModifiedBy>
  <cp:lastPrinted>2016-08-04T20:43:30Z</cp:lastPrinted>
  <dcterms:created xsi:type="dcterms:W3CDTF">2011-12-12T20:17:40Z</dcterms:created>
  <dcterms:modified xsi:type="dcterms:W3CDTF">2016-08-04T20:59:36Z</dcterms:modified>
</cp:coreProperties>
</file>